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360" yWindow="15" windowWidth="20955" windowHeight="9720"/>
  </bookViews>
  <sheets>
    <sheet name="Приложение №19" sheetId="1" r:id="rId1"/>
  </sheets>
  <definedNames>
    <definedName name="Print_Titles" localSheetId="0">'Приложение №19'!$11:$11</definedName>
    <definedName name="_xlnm.Print_Area" localSheetId="0">'Приложение №19'!$B$1:$I$20</definedName>
  </definedNames>
  <calcPr calcId="162913"/>
</workbook>
</file>

<file path=xl/calcChain.xml><?xml version="1.0" encoding="utf-8"?>
<calcChain xmlns="http://schemas.openxmlformats.org/spreadsheetml/2006/main">
  <c r="I19" i="1" l="1"/>
  <c r="H19" i="1"/>
  <c r="G19" i="1"/>
  <c r="F18" i="1"/>
  <c r="F17" i="1"/>
  <c r="F16" i="1"/>
  <c r="F15" i="1"/>
  <c r="F14" i="1"/>
  <c r="F13" i="1"/>
  <c r="F12" i="1"/>
  <c r="F19" i="1" l="1"/>
</calcChain>
</file>

<file path=xl/sharedStrings.xml><?xml version="1.0" encoding="utf-8"?>
<sst xmlns="http://schemas.openxmlformats.org/spreadsheetml/2006/main" count="23" uniqueCount="23">
  <si>
    <t xml:space="preserve">                                  к решению Думы Белоярского района </t>
  </si>
  <si>
    <t xml:space="preserve">                                  ПРИЛОЖЕНИЕ 22</t>
  </si>
  <si>
    <t xml:space="preserve">                                      от 5 декабря 2024 года № 83    </t>
  </si>
  <si>
    <t>Р А С П Р Е Д Е Л Е Н И Е 
дотаций на выравнивание бюджетной обеспеченности поселений  из бюджета Белоярского района на 2025 год</t>
  </si>
  <si>
    <t>(рублей)</t>
  </si>
  <si>
    <t>№ п/п</t>
  </si>
  <si>
    <t xml:space="preserve">Наименование поселения </t>
  </si>
  <si>
    <t xml:space="preserve">Сумма на год </t>
  </si>
  <si>
    <t>в том числе за счет</t>
  </si>
  <si>
    <t>Код района</t>
  </si>
  <si>
    <t>Тип средств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</si>
  <si>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</si>
  <si>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</si>
  <si>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собственные средств бюджета Белоярского района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</si>
  <si>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</si>
  <si>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</si>
  <si>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</si>
  <si>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</si>
  <si>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</si>
  <si>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</si>
  <si>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</si>
  <si>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Всего</t>
  </si>
  <si>
    <t>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</si>
</sst>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indexed="64"/>
      <name val="Calibri"/>
    </font>
    <font>
      <sz val="10"/>
      <name val="Arial"/>
    </font>
    <font>
      <sz val="12"/>
      <name val="Times New Roman"/>
    </font>
    <font>
      <b/>
      <sz val="14"/>
      <name val="Times New Roman"/>
    </font>
    <font>
      <b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2" fillId="0" borderId="0" xfId="0" applyFont="1" applyAlignment="1">
      <alignment horizontal="center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left" vertical="top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/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Protection="1"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1" applyFont="1" applyAlignment="1" applyProtection="1">
      <alignment horizontal="center" vertical="top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23"/>
  <sheetViews>
    <sheetView showGridLines="0" tabSelected="1" view="pageBreakPreview" topLeftCell="D1" workbookViewId="0">
      <selection activeCell="O10" sqref="O10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30.7109375" style="1" customWidth="1"/>
    <col min="6" max="6" width="18.28515625" style="1" customWidth="1"/>
    <col min="7" max="7" width="34.140625" style="1" customWidth="1"/>
    <col min="8" max="8" width="32.42578125" style="1" customWidth="1"/>
    <col min="9" max="9" width="22.42578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2" ht="15.75" x14ac:dyDescent="0.25">
      <c r="H1" s="2"/>
      <c r="I1" s="2"/>
      <c r="J1" s="2"/>
    </row>
    <row r="2" spans="1:12" ht="16.5" customHeight="1" x14ac:dyDescent="0.25">
      <c r="A2" s="3"/>
      <c r="B2" s="3"/>
      <c r="C2" s="3"/>
      <c r="D2" s="3"/>
      <c r="E2" s="3"/>
      <c r="F2" s="3"/>
      <c r="G2" s="3"/>
      <c r="H2" s="25" t="s">
        <v>1</v>
      </c>
      <c r="I2" s="25"/>
      <c r="J2" s="25"/>
    </row>
    <row r="3" spans="1:12" ht="15.75" customHeight="1" x14ac:dyDescent="0.25">
      <c r="A3" s="3"/>
      <c r="B3" s="3"/>
      <c r="C3" s="3"/>
      <c r="D3" s="3"/>
      <c r="E3" s="3"/>
      <c r="F3" s="3"/>
      <c r="G3" s="3"/>
      <c r="H3" s="26" t="s">
        <v>0</v>
      </c>
      <c r="I3" s="26"/>
      <c r="J3" s="26"/>
    </row>
    <row r="4" spans="1:12" ht="16.5" customHeight="1" x14ac:dyDescent="0.25">
      <c r="A4" s="3"/>
      <c r="B4" s="3"/>
      <c r="C4" s="3"/>
      <c r="D4" s="3"/>
      <c r="E4" s="3"/>
      <c r="F4" s="3"/>
      <c r="G4" s="3"/>
      <c r="H4" s="25" t="s">
        <v>2</v>
      </c>
      <c r="I4" s="25"/>
      <c r="J4" s="25"/>
    </row>
    <row r="5" spans="1:12" ht="409.5" hidden="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2" ht="21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2" ht="37.5" customHeight="1" x14ac:dyDescent="0.25">
      <c r="A7" s="3"/>
      <c r="B7" s="4"/>
      <c r="C7" s="3"/>
      <c r="D7" s="27" t="s">
        <v>3</v>
      </c>
      <c r="E7" s="27"/>
      <c r="F7" s="27"/>
      <c r="G7" s="27"/>
      <c r="H7" s="27"/>
      <c r="I7" s="27"/>
      <c r="J7" s="3"/>
    </row>
    <row r="8" spans="1:12" ht="21" customHeight="1" x14ac:dyDescent="0.25">
      <c r="A8" s="3"/>
      <c r="B8" s="3"/>
      <c r="C8" s="3"/>
      <c r="D8" s="3"/>
      <c r="E8" s="3"/>
      <c r="F8" s="3"/>
      <c r="G8" s="3"/>
      <c r="H8" s="3"/>
      <c r="I8" s="5" t="s">
        <v>4</v>
      </c>
      <c r="J8" s="3"/>
    </row>
    <row r="9" spans="1:12" ht="19.5" customHeight="1" x14ac:dyDescent="0.25">
      <c r="A9" s="6"/>
      <c r="B9" s="7"/>
      <c r="C9" s="7"/>
      <c r="D9" s="28" t="s">
        <v>5</v>
      </c>
      <c r="E9" s="28" t="s">
        <v>6</v>
      </c>
      <c r="F9" s="28" t="s">
        <v>7</v>
      </c>
      <c r="G9" s="28" t="s">
        <v>8</v>
      </c>
      <c r="H9" s="28"/>
      <c r="I9" s="28"/>
      <c r="J9" s="3"/>
    </row>
    <row r="10" spans="1:12" ht="174.75" customHeight="1" x14ac:dyDescent="0.25">
      <c r="A10" s="6"/>
      <c r="B10" s="8" t="s">
        <v>9</v>
      </c>
      <c r="C10" s="8" t="s">
        <v>10</v>
      </c>
      <c r="D10" s="28"/>
      <c r="E10" s="28"/>
      <c r="F10" s="28"/>
      <c r="G10" s="9" t="s">
        <v>11</v>
      </c>
      <c r="H10" s="9" t="s">
        <v>12</v>
      </c>
      <c r="I10" s="8" t="s">
        <v>13</v>
      </c>
      <c r="J10" s="3"/>
    </row>
    <row r="11" spans="1:12" ht="18.75" customHeight="1" x14ac:dyDescent="0.25">
      <c r="A11" s="6"/>
      <c r="B11" s="8"/>
      <c r="C11" s="8"/>
      <c r="D11" s="8">
        <v>1</v>
      </c>
      <c r="E11" s="8">
        <v>2</v>
      </c>
      <c r="F11" s="8">
        <v>3</v>
      </c>
      <c r="G11" s="10">
        <v>4</v>
      </c>
      <c r="H11" s="8">
        <v>5</v>
      </c>
      <c r="I11" s="8">
        <v>6</v>
      </c>
      <c r="J11" s="3"/>
    </row>
    <row r="12" spans="1:12" ht="31.5" x14ac:dyDescent="0.25">
      <c r="A12" s="6"/>
      <c r="B12" s="11"/>
      <c r="C12" s="12"/>
      <c r="D12" s="13">
        <v>1</v>
      </c>
      <c r="E12" s="14" t="s">
        <v>14</v>
      </c>
      <c r="F12" s="15">
        <f t="shared" ref="F12:F18" si="0">G12+H12+I12</f>
        <v>48181600</v>
      </c>
      <c r="G12" s="30">
        <v>48181600</v>
      </c>
      <c r="H12" s="30">
        <v>0</v>
      </c>
      <c r="I12" s="30">
        <v>0</v>
      </c>
      <c r="J12" s="3"/>
      <c r="K12" s="16"/>
    </row>
    <row r="13" spans="1:12" ht="31.5" x14ac:dyDescent="0.25">
      <c r="A13" s="6"/>
      <c r="B13" s="17">
        <v>30201</v>
      </c>
      <c r="C13" s="18">
        <v>10000</v>
      </c>
      <c r="D13" s="19">
        <v>2</v>
      </c>
      <c r="E13" s="14" t="s">
        <v>15</v>
      </c>
      <c r="F13" s="20">
        <f t="shared" si="0"/>
        <v>3614800</v>
      </c>
      <c r="G13" s="30">
        <v>3614800</v>
      </c>
      <c r="H13" s="30">
        <v>0</v>
      </c>
      <c r="I13" s="30">
        <v>0</v>
      </c>
      <c r="J13" s="21"/>
      <c r="K13" s="16"/>
      <c r="L13" s="16"/>
    </row>
    <row r="14" spans="1:12" ht="15.75" x14ac:dyDescent="0.25">
      <c r="A14" s="6"/>
      <c r="B14" s="17">
        <v>30202</v>
      </c>
      <c r="C14" s="18">
        <v>10000</v>
      </c>
      <c r="D14" s="13">
        <v>3</v>
      </c>
      <c r="E14" s="14" t="s">
        <v>16</v>
      </c>
      <c r="F14" s="22">
        <f t="shared" si="0"/>
        <v>32036600</v>
      </c>
      <c r="G14" s="30">
        <v>3631800</v>
      </c>
      <c r="H14" s="30">
        <v>17757800</v>
      </c>
      <c r="I14" s="30">
        <v>10647000</v>
      </c>
      <c r="J14" s="21"/>
      <c r="K14" s="16"/>
    </row>
    <row r="15" spans="1:12" ht="15.75" x14ac:dyDescent="0.25">
      <c r="A15" s="6"/>
      <c r="B15" s="17">
        <v>30203</v>
      </c>
      <c r="C15" s="18">
        <v>10000</v>
      </c>
      <c r="D15" s="13">
        <v>4</v>
      </c>
      <c r="E15" s="14" t="s">
        <v>17</v>
      </c>
      <c r="F15" s="22">
        <f t="shared" si="0"/>
        <v>5312100</v>
      </c>
      <c r="G15" s="30">
        <v>3101500</v>
      </c>
      <c r="H15" s="30">
        <v>1382000</v>
      </c>
      <c r="I15" s="30">
        <v>828600</v>
      </c>
      <c r="J15" s="21"/>
      <c r="K15" s="16"/>
    </row>
    <row r="16" spans="1:12" ht="15.75" x14ac:dyDescent="0.25">
      <c r="A16" s="6"/>
      <c r="B16" s="17">
        <v>30204</v>
      </c>
      <c r="C16" s="18">
        <v>10000</v>
      </c>
      <c r="D16" s="13">
        <v>5</v>
      </c>
      <c r="E16" s="14" t="s">
        <v>18</v>
      </c>
      <c r="F16" s="20">
        <f t="shared" si="0"/>
        <v>32582300</v>
      </c>
      <c r="G16" s="30">
        <v>3602700</v>
      </c>
      <c r="H16" s="30">
        <v>18117200</v>
      </c>
      <c r="I16" s="30">
        <v>10862400</v>
      </c>
      <c r="J16" s="21"/>
      <c r="K16" s="16"/>
    </row>
    <row r="17" spans="1:12" ht="15.75" x14ac:dyDescent="0.25">
      <c r="A17" s="6"/>
      <c r="B17" s="17">
        <v>30205</v>
      </c>
      <c r="C17" s="18">
        <v>10000</v>
      </c>
      <c r="D17" s="13">
        <v>6</v>
      </c>
      <c r="E17" s="14" t="s">
        <v>19</v>
      </c>
      <c r="F17" s="20">
        <f t="shared" si="0"/>
        <v>7802700</v>
      </c>
      <c r="G17" s="30">
        <v>3358200</v>
      </c>
      <c r="H17" s="30">
        <v>2778600</v>
      </c>
      <c r="I17" s="30">
        <v>1665900</v>
      </c>
      <c r="J17" s="21"/>
      <c r="K17" s="16"/>
      <c r="L17" s="16"/>
    </row>
    <row r="18" spans="1:12" ht="15.75" x14ac:dyDescent="0.25">
      <c r="A18" s="6"/>
      <c r="B18" s="17">
        <v>30206</v>
      </c>
      <c r="C18" s="18">
        <v>10000</v>
      </c>
      <c r="D18" s="13">
        <v>7</v>
      </c>
      <c r="E18" s="14" t="s">
        <v>20</v>
      </c>
      <c r="F18" s="20">
        <f t="shared" si="0"/>
        <v>3944400</v>
      </c>
      <c r="G18" s="30">
        <v>3462400</v>
      </c>
      <c r="H18" s="30">
        <v>301300</v>
      </c>
      <c r="I18" s="30">
        <v>180700</v>
      </c>
      <c r="J18" s="21"/>
      <c r="K18" s="16"/>
    </row>
    <row r="19" spans="1:12" ht="15.75" x14ac:dyDescent="0.25">
      <c r="A19" s="6"/>
      <c r="B19" s="6"/>
      <c r="C19" s="7"/>
      <c r="D19" s="7"/>
      <c r="E19" s="23" t="s">
        <v>21</v>
      </c>
      <c r="F19" s="24">
        <f>SUM(F12:F18)</f>
        <v>133474500</v>
      </c>
      <c r="G19" s="31">
        <f>SUM(G12:G18)</f>
        <v>68953000</v>
      </c>
      <c r="H19" s="31">
        <f>SUM(H12:H18)</f>
        <v>40336900</v>
      </c>
      <c r="I19" s="32">
        <f>SUM(I12:I18)</f>
        <v>24184600</v>
      </c>
      <c r="J19" s="3"/>
    </row>
    <row r="20" spans="1:12" ht="21.75" customHeight="1" x14ac:dyDescent="0.25">
      <c r="A20" s="3"/>
      <c r="B20" s="3"/>
      <c r="C20" s="3"/>
      <c r="D20" s="29" t="s">
        <v>22</v>
      </c>
      <c r="E20" s="29"/>
      <c r="F20" s="29"/>
      <c r="G20" s="29"/>
      <c r="H20" s="29"/>
      <c r="I20" s="29"/>
      <c r="J20" s="3"/>
    </row>
    <row r="21" spans="1:12" x14ac:dyDescent="0.25">
      <c r="G21" s="16"/>
      <c r="H21" s="16"/>
      <c r="I21" s="16"/>
    </row>
    <row r="22" spans="1:12" x14ac:dyDescent="0.25">
      <c r="G22" s="16"/>
      <c r="H22" s="16"/>
      <c r="I22" s="16"/>
    </row>
    <row r="23" spans="1:12" x14ac:dyDescent="0.25">
      <c r="H23" s="16"/>
      <c r="I23" s="16"/>
    </row>
  </sheetData>
  <mergeCells count="9">
    <mergeCell ref="D20:I20"/>
    <mergeCell ref="H4:J4"/>
    <mergeCell ref="D7:I7"/>
    <mergeCell ref="D9:D10"/>
    <mergeCell ref="E9:E10"/>
    <mergeCell ref="F9:F10"/>
    <mergeCell ref="G9:I9"/>
    <mergeCell ref="H2:J2"/>
    <mergeCell ref="H3:J3"/>
  </mergeCells>
  <pageMargins left="0.98425196850393704" right="0.59055118110236238" top="0.98425196850393704" bottom="0.59055118110236238" header="0.51181102362204722" footer="0.51181102362204722"/>
  <pageSetup paperSize="9" scale="85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№19</vt:lpstr>
      <vt:lpstr>'Приложение №19'!Print_Titles</vt:lpstr>
      <vt:lpstr>'Приложение №19'!Область_печати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3</cp:revision>
  <dcterms:created xsi:type="dcterms:W3CDTF">2014-11-08T03:33:00Z</dcterms:created>
  <dcterms:modified xsi:type="dcterms:W3CDTF">2025-12-29T05:59:14Z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